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9270" activeTab="0"/>
  </bookViews>
  <sheets>
    <sheet name="Cuadro 2.1" sheetId="1" r:id="rId1"/>
  </sheets>
  <externalReferences>
    <externalReference r:id="rId4"/>
  </externalReferences>
  <definedNames>
    <definedName name="_xlfn.SUMIFS" hidden="1">#NAME?</definedName>
    <definedName name="_xlnm.Print_Area" localSheetId="0">'Cuadro 2.1'!$A$1:$R$33</definedName>
  </definedNames>
  <calcPr fullCalcOnLoad="1"/>
</workbook>
</file>

<file path=xl/sharedStrings.xml><?xml version="1.0" encoding="utf-8"?>
<sst xmlns="http://schemas.openxmlformats.org/spreadsheetml/2006/main" count="20" uniqueCount="20">
  <si>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Unidad de Política Migratoria, SEGOB, con base en información registrada en las oficinas de trámites del INM.</t>
    </r>
  </si>
  <si>
    <r>
      <rPr>
        <vertAlign val="superscript"/>
        <sz val="8"/>
        <rFont val="Arial"/>
        <family val="2"/>
      </rPr>
      <t>7/</t>
    </r>
    <r>
      <rPr>
        <sz val="8"/>
        <rFont val="Arial"/>
        <family val="2"/>
      </rPr>
      <t xml:space="preserve"> Incluye a los nacionales de Guatemala y Belice documentados con la Tarjeta de Visitante Trabajador Fronterizo, en los términos del art. 52, Fracc. IV de la Ley de Migración; del arts. 134 y 136 de su Reglamento y los arts. 75,76 y 77 de los lineamientos para trámites y procedimientos migratorios.</t>
    </r>
  </si>
  <si>
    <r>
      <rPr>
        <vertAlign val="superscript"/>
        <sz val="8"/>
        <rFont val="Arial"/>
        <family val="2"/>
      </rPr>
      <t>6/</t>
    </r>
    <r>
      <rPr>
        <sz val="8"/>
        <rFont val="Arial"/>
        <family val="2"/>
      </rPr>
      <t xml:space="preserve"> Incluye a los nacionales de Guatemala y Belice documentados con la Tarjeta de Visitante Regional, en los términos del art. 52, Fracc. III de la Ley de Migración; del art. 132 y 136 de su Reglamento y de los arts. 72, 73 y 74 de los lineamientos para trámites y procedimientos migratorios.</t>
    </r>
  </si>
  <si>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>Incluye a extranjeros con Tarjeta de Residente Permanente, en términos del art. 52, Fracc. IX de la Ley de Migración y art. 139 de su Reglamento y de los lineamientos para trámites y procedimientos migratorios; así como a los que se les expidió por rezago una tarjeta de Inmigrado o Inmigrante.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</si>
  <si>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Incluye a extranjeros con una Tarjeta de Residente Temporal, en términos del art. 52, Fracc.  VII y VIII de la Ley de Migración; art. 138 de su Reglamento y de los lineamientos para trámites y procedimientos migratorios; así como a los que se les expidió por rezago una tarjeta de No Inmigrante.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</si>
  <si>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corresponde a trámites migratorios resueltos positivos y forma migratoria expedida.</t>
    </r>
  </si>
  <si>
    <t>Renovaciones de Tarjeta de Residente Permanente (TRP)</t>
  </si>
  <si>
    <t>Cambio de condición migratoria de residente temporal a residente permanente</t>
  </si>
  <si>
    <t>Renovaciones de Tarjeta de Residente Temporal (TRT)</t>
  </si>
  <si>
    <r>
      <t xml:space="preserve">Expediciones de Tarjeta de Residente Temporal (TRT) </t>
    </r>
    <r>
      <rPr>
        <vertAlign val="superscript"/>
        <sz val="9"/>
        <rFont val="Arial"/>
        <family val="2"/>
      </rPr>
      <t>2/</t>
    </r>
  </si>
  <si>
    <t>Total</t>
  </si>
  <si>
    <r>
      <t xml:space="preserve">Trámites migratorios </t>
    </r>
    <r>
      <rPr>
        <vertAlign val="superscript"/>
        <sz val="9"/>
        <rFont val="Arial"/>
        <family val="2"/>
      </rPr>
      <t>1/</t>
    </r>
  </si>
  <si>
    <t>2.1 Trámites migratorios seleccionados para acreditar la condición de estancia en México, 2013</t>
  </si>
  <si>
    <r>
      <t xml:space="preserve">Expediciones de Tarjeta de Residente Permanente (TRP) </t>
    </r>
    <r>
      <rPr>
        <vertAlign val="superscript"/>
        <sz val="9"/>
        <color indexed="8"/>
        <rFont val="Arial"/>
        <family val="2"/>
      </rPr>
      <t>3/</t>
    </r>
  </si>
  <si>
    <r>
      <t>Refugiados</t>
    </r>
    <r>
      <rPr>
        <vertAlign val="superscript"/>
        <sz val="9"/>
        <color indexed="8"/>
        <rFont val="Arial"/>
        <family val="2"/>
      </rPr>
      <t xml:space="preserve"> 4/</t>
    </r>
  </si>
  <si>
    <r>
      <t xml:space="preserve">Tarjetas de Residente Permanente (TRP) por regularización </t>
    </r>
    <r>
      <rPr>
        <vertAlign val="superscript"/>
        <sz val="9"/>
        <rFont val="Arial"/>
        <family val="2"/>
      </rPr>
      <t>5/</t>
    </r>
  </si>
  <si>
    <r>
      <t xml:space="preserve">Expedición de Tarjeta de Visitante Regional (TVR) </t>
    </r>
    <r>
      <rPr>
        <vertAlign val="superscript"/>
        <sz val="9"/>
        <color indexed="8"/>
        <rFont val="Arial"/>
        <family val="2"/>
      </rPr>
      <t>6/</t>
    </r>
  </si>
  <si>
    <r>
      <t xml:space="preserve">Expedición de Tarjeta de Visitante Trabajador Fronterizo (TVTF) </t>
    </r>
    <r>
      <rPr>
        <vertAlign val="superscript"/>
        <sz val="9"/>
        <color indexed="8"/>
        <rFont val="Arial"/>
        <family val="2"/>
      </rPr>
      <t>7/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</si>
  <si>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Incluye a extranjeros con Tarjeta de Residente Permanente, en términos del art. 52 y 54, Fracc. I de la Ley de Migración y art. 139, Fracc. I de su Reglamento, así como de los lineamientos para trámites y procedimientos migratorios.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</si>
  <si>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a extranjeros con Tarjeta de Residente Permanente por reguaización de situación migratoria, en términos del art. 132,133 y 134 de la Ley de Migración; art. 144 y 145 de su Reglamento, así como de los lineamientos para trámites y procedimientos migratorios.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</si>
</sst>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;\-;_-\ &quot;- &quot;_-;_-@\ _-"/>
    <numFmt numFmtId="165" formatCode="_-* #\ ##0_-;\-* #\ ##0_-;_-* &quot;-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8" fillId="0" borderId="0">
      <alignment/>
      <protection/>
    </xf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8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 indent="3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 indent="3"/>
    </xf>
    <xf numFmtId="0" fontId="50" fillId="0" borderId="0" xfId="0" applyFont="1" applyFill="1" applyBorder="1" applyAlignment="1">
      <alignment horizontal="right" wrapText="1" indent="3"/>
    </xf>
    <xf numFmtId="0" fontId="50" fillId="0" borderId="0" xfId="0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right" wrapText="1" indent="3"/>
    </xf>
    <xf numFmtId="0" fontId="51" fillId="0" borderId="0" xfId="0" applyFont="1" applyFill="1" applyBorder="1" applyAlignment="1">
      <alignment horizontal="left" wrapText="1"/>
    </xf>
    <xf numFmtId="164" fontId="49" fillId="0" borderId="0" xfId="0" applyNumberFormat="1" applyFont="1" applyFill="1" applyBorder="1" applyAlignment="1">
      <alignment horizontal="right" vertical="center" indent="1"/>
    </xf>
    <xf numFmtId="164" fontId="49" fillId="0" borderId="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49" fillId="0" borderId="0" xfId="0" applyNumberFormat="1" applyFont="1" applyBorder="1" applyAlignment="1">
      <alignment horizontal="right" vertical="center" wrapText="1" indent="3"/>
    </xf>
    <xf numFmtId="165" fontId="49" fillId="0" borderId="0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justify" vertical="top" wrapText="1"/>
    </xf>
    <xf numFmtId="0" fontId="49" fillId="0" borderId="0" xfId="0" applyFont="1" applyFill="1" applyAlignment="1">
      <alignment/>
    </xf>
    <xf numFmtId="165" fontId="52" fillId="0" borderId="10" xfId="0" applyNumberFormat="1" applyFont="1" applyBorder="1" applyAlignment="1">
      <alignment horizontal="right" vertical="center" wrapText="1" indent="3"/>
    </xf>
    <xf numFmtId="165" fontId="49" fillId="0" borderId="11" xfId="0" applyNumberFormat="1" applyFont="1" applyBorder="1" applyAlignment="1">
      <alignment horizontal="right" vertical="center" wrapText="1"/>
    </xf>
    <xf numFmtId="165" fontId="49" fillId="0" borderId="11" xfId="0" applyNumberFormat="1" applyFont="1" applyBorder="1" applyAlignment="1">
      <alignment horizontal="right" vertical="center" wrapText="1" indent="3"/>
    </xf>
    <xf numFmtId="0" fontId="49" fillId="0" borderId="12" xfId="0" applyFont="1" applyBorder="1" applyAlignment="1">
      <alignment horizontal="justify" vertical="top" wrapText="1"/>
    </xf>
    <xf numFmtId="164" fontId="52" fillId="33" borderId="13" xfId="0" applyNumberFormat="1" applyFont="1" applyFill="1" applyBorder="1" applyAlignment="1">
      <alignment horizontal="right" vertical="center"/>
    </xf>
    <xf numFmtId="164" fontId="49" fillId="0" borderId="0" xfId="0" applyNumberFormat="1" applyFont="1" applyBorder="1" applyAlignment="1">
      <alignment horizontal="right" vertical="center"/>
    </xf>
    <xf numFmtId="164" fontId="49" fillId="0" borderId="0" xfId="0" applyNumberFormat="1" applyFont="1" applyBorder="1" applyAlignment="1">
      <alignment horizontal="right" vertical="center" indent="1"/>
    </xf>
    <xf numFmtId="0" fontId="49" fillId="0" borderId="14" xfId="0" applyFont="1" applyBorder="1" applyAlignment="1">
      <alignment horizontal="left" vertical="top" wrapText="1" indent="1"/>
    </xf>
    <xf numFmtId="0" fontId="49" fillId="0" borderId="14" xfId="0" applyFont="1" applyBorder="1" applyAlignment="1">
      <alignment horizontal="left" vertical="center" wrapText="1" indent="1"/>
    </xf>
    <xf numFmtId="0" fontId="49" fillId="0" borderId="14" xfId="0" applyFont="1" applyBorder="1" applyAlignment="1">
      <alignment horizontal="left" vertical="top" indent="1"/>
    </xf>
    <xf numFmtId="164" fontId="5" fillId="0" borderId="0" xfId="0" applyNumberFormat="1" applyFont="1" applyFill="1" applyBorder="1" applyAlignment="1">
      <alignment horizontal="right" vertical="center" indent="1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indent="3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indent="1"/>
    </xf>
    <xf numFmtId="0" fontId="53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 indent="3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right" indent="3"/>
    </xf>
    <xf numFmtId="0" fontId="50" fillId="0" borderId="0" xfId="0" applyFont="1" applyAlignment="1">
      <alignment horizontal="center"/>
    </xf>
    <xf numFmtId="0" fontId="49" fillId="0" borderId="0" xfId="0" applyFont="1" applyFill="1" applyAlignment="1">
      <alignment horizontal="right" indent="3"/>
    </xf>
    <xf numFmtId="0" fontId="49" fillId="0" borderId="14" xfId="0" applyFont="1" applyFill="1" applyBorder="1" applyAlignment="1">
      <alignment horizontal="left" vertical="top" wrapText="1" indent="2"/>
    </xf>
    <xf numFmtId="0" fontId="50" fillId="0" borderId="0" xfId="0" applyFont="1" applyBorder="1" applyAlignment="1">
      <alignment horizontal="center" textRotation="180"/>
    </xf>
    <xf numFmtId="0" fontId="5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5" fillId="0" borderId="14" xfId="0" applyFont="1" applyBorder="1" applyAlignment="1">
      <alignment horizontal="left" vertical="top" wrapText="1" indent="2"/>
    </xf>
  </cellXfs>
  <cellStyles count="6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tas" xfId="611"/>
    <cellStyle name="Notas 10" xfId="612"/>
    <cellStyle name="Notas 10 2" xfId="613"/>
    <cellStyle name="Notas 11" xfId="614"/>
    <cellStyle name="Notas 11 2" xfId="615"/>
    <cellStyle name="Notas 12" xfId="616"/>
    <cellStyle name="Notas 12 2" xfId="617"/>
    <cellStyle name="Notas 13" xfId="618"/>
    <cellStyle name="Notas 14" xfId="619"/>
    <cellStyle name="Notas 15" xfId="620"/>
    <cellStyle name="Notas 16" xfId="621"/>
    <cellStyle name="Notas 17" xfId="622"/>
    <cellStyle name="Notas 18" xfId="623"/>
    <cellStyle name="Notas 19" xfId="624"/>
    <cellStyle name="Notas 2" xfId="625"/>
    <cellStyle name="Notas 2 2" xfId="626"/>
    <cellStyle name="Notas 20" xfId="627"/>
    <cellStyle name="Notas 21" xfId="628"/>
    <cellStyle name="Notas 22" xfId="629"/>
    <cellStyle name="Notas 23" xfId="630"/>
    <cellStyle name="Notas 24" xfId="631"/>
    <cellStyle name="Notas 25" xfId="632"/>
    <cellStyle name="Notas 26" xfId="633"/>
    <cellStyle name="Notas 27" xfId="634"/>
    <cellStyle name="Notas 28" xfId="635"/>
    <cellStyle name="Notas 29" xfId="636"/>
    <cellStyle name="Notas 3" xfId="637"/>
    <cellStyle name="Notas 3 2" xfId="638"/>
    <cellStyle name="Notas 30" xfId="639"/>
    <cellStyle name="Notas 31" xfId="640"/>
    <cellStyle name="Notas 32" xfId="641"/>
    <cellStyle name="Notas 4" xfId="642"/>
    <cellStyle name="Notas 4 2" xfId="643"/>
    <cellStyle name="Notas 5" xfId="644"/>
    <cellStyle name="Notas 5 2" xfId="645"/>
    <cellStyle name="Notas 6" xfId="646"/>
    <cellStyle name="Notas 6 2" xfId="647"/>
    <cellStyle name="Notas 7" xfId="648"/>
    <cellStyle name="Notas 7 2" xfId="649"/>
    <cellStyle name="Notas 8" xfId="650"/>
    <cellStyle name="Notas 8 2" xfId="651"/>
    <cellStyle name="Notas 9" xfId="652"/>
    <cellStyle name="Notas 9 2" xfId="653"/>
    <cellStyle name="Percent" xfId="654"/>
    <cellStyle name="Salida" xfId="655"/>
    <cellStyle name="sangria_n1" xfId="656"/>
    <cellStyle name="Texto de advertencia" xfId="657"/>
    <cellStyle name="Texto explicativo" xfId="658"/>
    <cellStyle name="Título" xfId="659"/>
    <cellStyle name="Título 1" xfId="660"/>
    <cellStyle name="Título 2" xfId="661"/>
    <cellStyle name="Título 3" xfId="662"/>
    <cellStyle name="Total" xfId="6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RTIDA%202015\BOLETIN%20ESTADISTICA\2002%20al%202014\2013%20Act%2011mar2016\ARCHIVO%20DE%20TRABAJO%202013_Act11mar2016\Cap%202%20%20VALIDACION%20Bolet&#237;n%202013%20Act%20Ver%2011-mar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1"/>
      <sheetName val="62 TRT"/>
      <sheetName val="63-64 TRT"/>
      <sheetName val="65-66 TRT Ene-Dic"/>
      <sheetName val="67-68 TRT Ene-Dic (2)"/>
      <sheetName val="69 RenovTRT"/>
      <sheetName val="70-71 RenovTRT"/>
      <sheetName val="72-73 RenovTRT Ene-Dic"/>
      <sheetName val="74-75 RenovTRT Ene-Dic (2)"/>
      <sheetName val="76 TRP"/>
      <sheetName val="77-78 TRP"/>
      <sheetName val="79-80 TRP Ene-Dic"/>
      <sheetName val="81-82 TRP Ene-Dic (2)"/>
      <sheetName val="83 RenovTRP FM2"/>
      <sheetName val="84-85 RenovTRP"/>
      <sheetName val="86-87 RenovTRP Ene-Dic"/>
      <sheetName val="88-89 RenovTRP Ene-Dic (2)"/>
      <sheetName val="83 RegularizaTRP FM2"/>
      <sheetName val="84-85 RegularizaTRP"/>
      <sheetName val="86-87 RegularizaTRP Ene-Dic"/>
      <sheetName val="88-89 RegularizaTRP Ene-Dic (2)"/>
      <sheetName val="90"/>
      <sheetName val="91VR"/>
      <sheetName val="92VR"/>
      <sheetName val="93VR"/>
      <sheetName val="94TF"/>
      <sheetName val="95TF"/>
      <sheetName val="96TF"/>
      <sheetName val="97TF"/>
      <sheetName val="Tramites"/>
      <sheetName val="Hoja1"/>
      <sheetName val="Hoja5"/>
      <sheetName val="TVR-Sintesis"/>
      <sheetName val="TVTF-Sintesis"/>
      <sheetName val="VRyTF"/>
    </sheetNames>
    <sheetDataSet>
      <sheetData sheetId="2">
        <row r="7">
          <cell r="C7">
            <v>812</v>
          </cell>
          <cell r="D7">
            <v>1433</v>
          </cell>
          <cell r="E7">
            <v>2235</v>
          </cell>
          <cell r="F7">
            <v>2379</v>
          </cell>
          <cell r="G7">
            <v>2339</v>
          </cell>
          <cell r="H7">
            <v>2641</v>
          </cell>
          <cell r="I7">
            <v>3150</v>
          </cell>
          <cell r="J7">
            <v>3458</v>
          </cell>
          <cell r="K7">
            <v>4001</v>
          </cell>
          <cell r="L7">
            <v>4837</v>
          </cell>
          <cell r="M7">
            <v>3837</v>
          </cell>
          <cell r="N7">
            <v>2743</v>
          </cell>
        </row>
      </sheetData>
      <sheetData sheetId="6">
        <row r="7">
          <cell r="C7">
            <v>2864</v>
          </cell>
          <cell r="D7">
            <v>6916</v>
          </cell>
          <cell r="E7">
            <v>8110</v>
          </cell>
          <cell r="F7">
            <v>8251</v>
          </cell>
          <cell r="G7">
            <v>7031</v>
          </cell>
          <cell r="H7">
            <v>8043</v>
          </cell>
          <cell r="I7">
            <v>8454</v>
          </cell>
          <cell r="J7">
            <v>7250</v>
          </cell>
          <cell r="K7">
            <v>6700</v>
          </cell>
          <cell r="L7">
            <v>8313</v>
          </cell>
          <cell r="M7">
            <v>7607</v>
          </cell>
          <cell r="N7">
            <v>5407</v>
          </cell>
        </row>
      </sheetData>
      <sheetData sheetId="10">
        <row r="7">
          <cell r="C7">
            <v>939</v>
          </cell>
          <cell r="D7">
            <v>2926</v>
          </cell>
          <cell r="E7">
            <v>4258</v>
          </cell>
          <cell r="F7">
            <v>6009</v>
          </cell>
          <cell r="G7">
            <v>5422</v>
          </cell>
          <cell r="H7">
            <v>6001</v>
          </cell>
          <cell r="I7">
            <v>6944</v>
          </cell>
          <cell r="J7">
            <v>6319</v>
          </cell>
          <cell r="K7">
            <v>6128</v>
          </cell>
          <cell r="L7">
            <v>6580</v>
          </cell>
          <cell r="M7">
            <v>6058</v>
          </cell>
          <cell r="N7">
            <v>5406</v>
          </cell>
        </row>
      </sheetData>
      <sheetData sheetId="13">
        <row r="7">
          <cell r="C7">
            <v>672</v>
          </cell>
          <cell r="D7">
            <v>372</v>
          </cell>
          <cell r="E7">
            <v>134</v>
          </cell>
          <cell r="F7">
            <v>67</v>
          </cell>
          <cell r="G7">
            <v>58</v>
          </cell>
          <cell r="H7">
            <v>33</v>
          </cell>
          <cell r="I7">
            <v>13</v>
          </cell>
          <cell r="J7">
            <v>19</v>
          </cell>
          <cell r="K7">
            <v>3</v>
          </cell>
          <cell r="L7">
            <v>5</v>
          </cell>
          <cell r="M7">
            <v>1</v>
          </cell>
          <cell r="N7">
            <v>1</v>
          </cell>
        </row>
      </sheetData>
      <sheetData sheetId="17">
        <row r="7">
          <cell r="C7">
            <v>14</v>
          </cell>
          <cell r="D7">
            <v>64</v>
          </cell>
          <cell r="E7">
            <v>129</v>
          </cell>
          <cell r="F7">
            <v>187</v>
          </cell>
          <cell r="G7">
            <v>175</v>
          </cell>
          <cell r="H7">
            <v>249</v>
          </cell>
          <cell r="I7">
            <v>364</v>
          </cell>
          <cell r="J7">
            <v>336</v>
          </cell>
          <cell r="K7">
            <v>296</v>
          </cell>
          <cell r="L7">
            <v>351</v>
          </cell>
          <cell r="M7">
            <v>364</v>
          </cell>
          <cell r="N7">
            <v>415</v>
          </cell>
        </row>
      </sheetData>
      <sheetData sheetId="21">
        <row r="7">
          <cell r="D7">
            <v>0</v>
          </cell>
          <cell r="E7">
            <v>32</v>
          </cell>
          <cell r="F7">
            <v>23</v>
          </cell>
          <cell r="G7">
            <v>37</v>
          </cell>
          <cell r="H7">
            <v>19</v>
          </cell>
          <cell r="I7">
            <v>19</v>
          </cell>
          <cell r="J7">
            <v>23</v>
          </cell>
          <cell r="K7">
            <v>22</v>
          </cell>
          <cell r="L7">
            <v>11</v>
          </cell>
          <cell r="M7">
            <v>11</v>
          </cell>
          <cell r="N7">
            <v>32</v>
          </cell>
          <cell r="O7">
            <v>10</v>
          </cell>
        </row>
      </sheetData>
      <sheetData sheetId="22">
        <row r="7">
          <cell r="D7">
            <v>4595</v>
          </cell>
          <cell r="E7">
            <v>4433</v>
          </cell>
          <cell r="F7">
            <v>5284</v>
          </cell>
          <cell r="G7">
            <v>3306</v>
          </cell>
          <cell r="H7">
            <v>2930</v>
          </cell>
          <cell r="I7">
            <v>3417</v>
          </cell>
          <cell r="J7">
            <v>3426</v>
          </cell>
          <cell r="K7">
            <v>2917</v>
          </cell>
          <cell r="L7">
            <v>2604</v>
          </cell>
          <cell r="M7">
            <v>3937</v>
          </cell>
          <cell r="N7">
            <v>4686</v>
          </cell>
          <cell r="O7">
            <v>3623</v>
          </cell>
        </row>
      </sheetData>
      <sheetData sheetId="25">
        <row r="7">
          <cell r="D7">
            <v>2773</v>
          </cell>
          <cell r="E7">
            <v>1522</v>
          </cell>
          <cell r="F7">
            <v>819</v>
          </cell>
          <cell r="G7">
            <v>1550</v>
          </cell>
          <cell r="H7">
            <v>1242</v>
          </cell>
          <cell r="I7">
            <v>1157</v>
          </cell>
          <cell r="J7">
            <v>1310</v>
          </cell>
          <cell r="K7">
            <v>925</v>
          </cell>
          <cell r="L7">
            <v>984</v>
          </cell>
          <cell r="M7">
            <v>1187</v>
          </cell>
          <cell r="N7">
            <v>1179</v>
          </cell>
          <cell r="O7">
            <v>1139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PageLayoutView="0" workbookViewId="0" topLeftCell="A1">
      <selection activeCell="V15" sqref="V15"/>
    </sheetView>
  </sheetViews>
  <sheetFormatPr defaultColWidth="11.421875" defaultRowHeight="15"/>
  <cols>
    <col min="1" max="1" width="0.85546875" style="3" customWidth="1"/>
    <col min="2" max="2" width="0.85546875" style="1" customWidth="1"/>
    <col min="3" max="3" width="53.00390625" style="1" customWidth="1"/>
    <col min="4" max="11" width="6.28125" style="2" customWidth="1"/>
    <col min="12" max="12" width="9.8515625" style="2" customWidth="1"/>
    <col min="13" max="13" width="7.7109375" style="2" customWidth="1"/>
    <col min="14" max="15" width="9.57421875" style="2" bestFit="1" customWidth="1"/>
    <col min="16" max="16" width="0.85546875" style="1" customWidth="1"/>
    <col min="17" max="17" width="7.00390625" style="2" customWidth="1"/>
    <col min="18" max="18" width="0.85546875" style="1" customWidth="1"/>
    <col min="19" max="16384" width="11.421875" style="1" customWidth="1"/>
  </cols>
  <sheetData>
    <row r="1" ht="6" customHeight="1">
      <c r="Q1" s="48"/>
    </row>
    <row r="2" spans="1:18" s="41" customFormat="1" ht="39" customHeight="1">
      <c r="A2" s="44"/>
      <c r="B2" s="1"/>
      <c r="C2" s="51" t="s">
        <v>12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45"/>
    </row>
    <row r="3" spans="1:18" s="41" customFormat="1" ht="6" customHeight="1">
      <c r="A3" s="44"/>
      <c r="B3" s="1"/>
      <c r="C3" s="47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Q3" s="46"/>
      <c r="R3" s="45"/>
    </row>
    <row r="4" spans="1:17" s="41" customFormat="1" ht="12" customHeight="1" thickBot="1">
      <c r="A4" s="44"/>
      <c r="B4" s="1"/>
      <c r="C4" s="43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Q4" s="42"/>
    </row>
    <row r="5" spans="2:17" ht="25.5" customHeight="1">
      <c r="B5" s="40"/>
      <c r="C5" s="39" t="s">
        <v>11</v>
      </c>
      <c r="D5" s="38" t="str">
        <f aca="true" t="shared" si="0" ref="D5:O5">CHOOSE(COLUMN(C5)-2,"Enero","Febrero","Marzo","Abril","Mayo","Junio","Julio","Agosto","Septiembre","Octubre","Noviembre","Diciembre")</f>
        <v>Enero</v>
      </c>
      <c r="E5" s="38" t="str">
        <f t="shared" si="0"/>
        <v>Febrero</v>
      </c>
      <c r="F5" s="38" t="str">
        <f t="shared" si="0"/>
        <v>Marzo</v>
      </c>
      <c r="G5" s="38" t="str">
        <f t="shared" si="0"/>
        <v>Abril</v>
      </c>
      <c r="H5" s="38" t="str">
        <f t="shared" si="0"/>
        <v>Mayo</v>
      </c>
      <c r="I5" s="38" t="str">
        <f t="shared" si="0"/>
        <v>Junio</v>
      </c>
      <c r="J5" s="38" t="str">
        <f t="shared" si="0"/>
        <v>Julio</v>
      </c>
      <c r="K5" s="38" t="str">
        <f t="shared" si="0"/>
        <v>Agosto</v>
      </c>
      <c r="L5" s="38" t="str">
        <f t="shared" si="0"/>
        <v>Septiembre</v>
      </c>
      <c r="M5" s="38" t="str">
        <f t="shared" si="0"/>
        <v>Octubre</v>
      </c>
      <c r="N5" s="38" t="str">
        <f t="shared" si="0"/>
        <v>Noviembre</v>
      </c>
      <c r="O5" s="38" t="str">
        <f t="shared" si="0"/>
        <v>Diciembre</v>
      </c>
      <c r="P5" s="37"/>
      <c r="Q5" s="36" t="s">
        <v>10</v>
      </c>
    </row>
    <row r="6" spans="3:17" ht="6" customHeight="1">
      <c r="C6" s="31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4"/>
      <c r="Q6" s="33"/>
    </row>
    <row r="7" spans="3:17" ht="14.25" customHeight="1">
      <c r="C7" s="32" t="s">
        <v>9</v>
      </c>
      <c r="D7" s="24">
        <f>'[1]63-64 TRT'!C7</f>
        <v>812</v>
      </c>
      <c r="E7" s="24">
        <f>'[1]63-64 TRT'!D7</f>
        <v>1433</v>
      </c>
      <c r="F7" s="24">
        <f>'[1]63-64 TRT'!E7</f>
        <v>2235</v>
      </c>
      <c r="G7" s="24">
        <f>'[1]63-64 TRT'!F7</f>
        <v>2379</v>
      </c>
      <c r="H7" s="24">
        <f>'[1]63-64 TRT'!G7</f>
        <v>2339</v>
      </c>
      <c r="I7" s="24">
        <f>'[1]63-64 TRT'!H7</f>
        <v>2641</v>
      </c>
      <c r="J7" s="24">
        <f>'[1]63-64 TRT'!I7</f>
        <v>3150</v>
      </c>
      <c r="K7" s="24">
        <f>'[1]63-64 TRT'!J7</f>
        <v>3458</v>
      </c>
      <c r="L7" s="25">
        <f>'[1]63-64 TRT'!K7</f>
        <v>4001</v>
      </c>
      <c r="M7" s="25">
        <f>'[1]63-64 TRT'!L7</f>
        <v>4837</v>
      </c>
      <c r="N7" s="25">
        <f>'[1]63-64 TRT'!M7</f>
        <v>3837</v>
      </c>
      <c r="O7" s="25">
        <f>'[1]63-64 TRT'!N7</f>
        <v>2743</v>
      </c>
      <c r="P7" s="24"/>
      <c r="Q7" s="23">
        <f>SUM(D7:P7)</f>
        <v>33865</v>
      </c>
    </row>
    <row r="8" spans="3:17" ht="6" customHeight="1">
      <c r="C8" s="31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4"/>
      <c r="Q8" s="23"/>
    </row>
    <row r="9" spans="3:17" ht="12" customHeight="1">
      <c r="C9" s="26" t="s">
        <v>8</v>
      </c>
      <c r="D9" s="10">
        <f>'[1]70-71 RenovTRT'!C7</f>
        <v>2864</v>
      </c>
      <c r="E9" s="10">
        <f>'[1]70-71 RenovTRT'!D7</f>
        <v>6916</v>
      </c>
      <c r="F9" s="10">
        <f>'[1]70-71 RenovTRT'!E7</f>
        <v>8110</v>
      </c>
      <c r="G9" s="10">
        <f>'[1]70-71 RenovTRT'!F7</f>
        <v>8251</v>
      </c>
      <c r="H9" s="10">
        <f>'[1]70-71 RenovTRT'!G7</f>
        <v>7031</v>
      </c>
      <c r="I9" s="10">
        <f>'[1]70-71 RenovTRT'!H7</f>
        <v>8043</v>
      </c>
      <c r="J9" s="10">
        <f>'[1]70-71 RenovTRT'!I7</f>
        <v>8454</v>
      </c>
      <c r="K9" s="10">
        <f>'[1]70-71 RenovTRT'!J7</f>
        <v>7250</v>
      </c>
      <c r="L9" s="9">
        <f>'[1]70-71 RenovTRT'!K7</f>
        <v>6700</v>
      </c>
      <c r="M9" s="9">
        <f>'[1]70-71 RenovTRT'!L7</f>
        <v>8313</v>
      </c>
      <c r="N9" s="9">
        <f>'[1]70-71 RenovTRT'!M7</f>
        <v>7607</v>
      </c>
      <c r="O9" s="9">
        <f>'[1]70-71 RenovTRT'!N7</f>
        <v>5407</v>
      </c>
      <c r="P9" s="10"/>
      <c r="Q9" s="23">
        <f>SUM(D9:P9)</f>
        <v>84946</v>
      </c>
    </row>
    <row r="10" spans="3:17" ht="6" customHeight="1">
      <c r="C10" s="31"/>
      <c r="D10" s="30"/>
      <c r="E10" s="30"/>
      <c r="F10" s="30"/>
      <c r="G10" s="30"/>
      <c r="H10" s="30"/>
      <c r="I10" s="30"/>
      <c r="J10" s="30"/>
      <c r="K10" s="30"/>
      <c r="L10" s="29"/>
      <c r="M10" s="29"/>
      <c r="N10" s="29"/>
      <c r="O10" s="29"/>
      <c r="P10" s="30"/>
      <c r="Q10" s="23"/>
    </row>
    <row r="11" spans="2:17" ht="24.75" customHeight="1">
      <c r="B11" s="18"/>
      <c r="C11" s="26" t="s">
        <v>7</v>
      </c>
      <c r="D11" s="30">
        <v>826</v>
      </c>
      <c r="E11" s="30">
        <v>2670</v>
      </c>
      <c r="F11" s="30">
        <v>4049</v>
      </c>
      <c r="G11" s="30">
        <v>5701</v>
      </c>
      <c r="H11" s="30">
        <v>5107</v>
      </c>
      <c r="I11" s="30">
        <v>5580</v>
      </c>
      <c r="J11" s="30">
        <v>6374</v>
      </c>
      <c r="K11" s="30">
        <v>5829</v>
      </c>
      <c r="L11" s="29">
        <v>5703</v>
      </c>
      <c r="M11" s="29">
        <v>5986</v>
      </c>
      <c r="N11" s="29">
        <v>5429</v>
      </c>
      <c r="O11" s="29">
        <v>4800</v>
      </c>
      <c r="P11" s="10"/>
      <c r="Q11" s="23">
        <f>SUM(D11:P11)</f>
        <v>58054</v>
      </c>
    </row>
    <row r="12" spans="2:17" ht="6" customHeight="1">
      <c r="B12" s="18"/>
      <c r="C12" s="26"/>
      <c r="D12" s="10"/>
      <c r="E12" s="10"/>
      <c r="F12" s="10"/>
      <c r="G12" s="10"/>
      <c r="H12" s="10"/>
      <c r="I12" s="10"/>
      <c r="J12" s="10"/>
      <c r="K12" s="10"/>
      <c r="L12" s="9"/>
      <c r="M12" s="9"/>
      <c r="N12" s="9"/>
      <c r="O12" s="9"/>
      <c r="P12" s="10"/>
      <c r="Q12" s="23"/>
    </row>
    <row r="13" spans="2:17" ht="12" customHeight="1">
      <c r="B13" s="18"/>
      <c r="C13" s="28" t="s">
        <v>13</v>
      </c>
      <c r="D13" s="10">
        <f>'[1]77-78 TRP'!C7</f>
        <v>939</v>
      </c>
      <c r="E13" s="10">
        <f>'[1]77-78 TRP'!D7</f>
        <v>2926</v>
      </c>
      <c r="F13" s="10">
        <f>'[1]77-78 TRP'!E7</f>
        <v>4258</v>
      </c>
      <c r="G13" s="10">
        <f>'[1]77-78 TRP'!F7</f>
        <v>6009</v>
      </c>
      <c r="H13" s="10">
        <f>'[1]77-78 TRP'!G7</f>
        <v>5422</v>
      </c>
      <c r="I13" s="10">
        <f>'[1]77-78 TRP'!H7</f>
        <v>6001</v>
      </c>
      <c r="J13" s="10">
        <f>'[1]77-78 TRP'!I7</f>
        <v>6944</v>
      </c>
      <c r="K13" s="10">
        <f>'[1]77-78 TRP'!J7</f>
        <v>6319</v>
      </c>
      <c r="L13" s="9">
        <f>'[1]77-78 TRP'!K7</f>
        <v>6128</v>
      </c>
      <c r="M13" s="9">
        <f>'[1]77-78 TRP'!L7</f>
        <v>6580</v>
      </c>
      <c r="N13" s="9">
        <f>'[1]77-78 TRP'!M7</f>
        <v>6058</v>
      </c>
      <c r="O13" s="9">
        <f>'[1]77-78 TRP'!N7</f>
        <v>5406</v>
      </c>
      <c r="P13" s="10"/>
      <c r="Q13" s="23">
        <f>SUM(D13:P13)</f>
        <v>62990</v>
      </c>
    </row>
    <row r="14" spans="2:17" ht="13.5">
      <c r="B14" s="18"/>
      <c r="C14" s="49" t="s">
        <v>14</v>
      </c>
      <c r="D14" s="10">
        <f>'[1]90'!D7</f>
        <v>0</v>
      </c>
      <c r="E14" s="10">
        <f>'[1]90'!E7</f>
        <v>32</v>
      </c>
      <c r="F14" s="10">
        <f>'[1]90'!F7</f>
        <v>23</v>
      </c>
      <c r="G14" s="10">
        <f>'[1]90'!G7</f>
        <v>37</v>
      </c>
      <c r="H14" s="10">
        <f>'[1]90'!H7</f>
        <v>19</v>
      </c>
      <c r="I14" s="10">
        <f>'[1]90'!I7</f>
        <v>19</v>
      </c>
      <c r="J14" s="10">
        <f>'[1]90'!J7</f>
        <v>23</v>
      </c>
      <c r="K14" s="10">
        <f>'[1]90'!K7</f>
        <v>22</v>
      </c>
      <c r="L14" s="9">
        <f>'[1]90'!L7</f>
        <v>11</v>
      </c>
      <c r="M14" s="9">
        <f>'[1]90'!M7</f>
        <v>11</v>
      </c>
      <c r="N14" s="9">
        <f>'[1]90'!N7</f>
        <v>32</v>
      </c>
      <c r="O14" s="9">
        <f>'[1]90'!O7</f>
        <v>10</v>
      </c>
      <c r="P14" s="24"/>
      <c r="Q14" s="23">
        <f>SUM(D14:P14)</f>
        <v>239</v>
      </c>
    </row>
    <row r="15" spans="2:17" ht="12" customHeight="1">
      <c r="B15" s="18"/>
      <c r="C15" s="55" t="s">
        <v>15</v>
      </c>
      <c r="D15" s="10">
        <f>'[1]83 RegularizaTRP FM2'!C7</f>
        <v>14</v>
      </c>
      <c r="E15" s="10">
        <f>'[1]83 RegularizaTRP FM2'!D7</f>
        <v>64</v>
      </c>
      <c r="F15" s="10">
        <f>'[1]83 RegularizaTRP FM2'!E7</f>
        <v>129</v>
      </c>
      <c r="G15" s="10">
        <f>'[1]83 RegularizaTRP FM2'!F7</f>
        <v>187</v>
      </c>
      <c r="H15" s="10">
        <f>'[1]83 RegularizaTRP FM2'!G7</f>
        <v>175</v>
      </c>
      <c r="I15" s="10">
        <f>'[1]83 RegularizaTRP FM2'!H7</f>
        <v>249</v>
      </c>
      <c r="J15" s="10">
        <f>'[1]83 RegularizaTRP FM2'!I7</f>
        <v>364</v>
      </c>
      <c r="K15" s="10">
        <f>'[1]83 RegularizaTRP FM2'!J7</f>
        <v>336</v>
      </c>
      <c r="L15" s="9">
        <f>'[1]83 RegularizaTRP FM2'!K7</f>
        <v>296</v>
      </c>
      <c r="M15" s="9">
        <f>'[1]83 RegularizaTRP FM2'!L7</f>
        <v>351</v>
      </c>
      <c r="N15" s="9">
        <f>'[1]83 RegularizaTRP FM2'!M7</f>
        <v>364</v>
      </c>
      <c r="O15" s="9">
        <f>'[1]83 RegularizaTRP FM2'!N7</f>
        <v>415</v>
      </c>
      <c r="P15" s="10"/>
      <c r="Q15" s="23">
        <f>SUM(D15:P15)</f>
        <v>2944</v>
      </c>
    </row>
    <row r="16" spans="2:17" ht="6" customHeight="1">
      <c r="B16" s="18"/>
      <c r="C16" s="26"/>
      <c r="D16" s="10"/>
      <c r="E16" s="10"/>
      <c r="F16" s="10"/>
      <c r="G16" s="10"/>
      <c r="H16" s="10"/>
      <c r="I16" s="10"/>
      <c r="J16" s="10"/>
      <c r="K16" s="10"/>
      <c r="L16" s="9"/>
      <c r="M16" s="9"/>
      <c r="N16" s="9"/>
      <c r="O16" s="9"/>
      <c r="P16" s="10"/>
      <c r="Q16" s="23"/>
    </row>
    <row r="17" spans="2:17" ht="12" customHeight="1">
      <c r="B17" s="18"/>
      <c r="C17" s="26" t="s">
        <v>6</v>
      </c>
      <c r="D17" s="10">
        <f>'[1]83 RenovTRP FM2'!C7</f>
        <v>672</v>
      </c>
      <c r="E17" s="10">
        <f>'[1]83 RenovTRP FM2'!D7</f>
        <v>372</v>
      </c>
      <c r="F17" s="10">
        <f>'[1]83 RenovTRP FM2'!E7</f>
        <v>134</v>
      </c>
      <c r="G17" s="10">
        <f>'[1]83 RenovTRP FM2'!F7</f>
        <v>67</v>
      </c>
      <c r="H17" s="10">
        <f>'[1]83 RenovTRP FM2'!G7</f>
        <v>58</v>
      </c>
      <c r="I17" s="10">
        <f>'[1]83 RenovTRP FM2'!H7</f>
        <v>33</v>
      </c>
      <c r="J17" s="10">
        <f>'[1]83 RenovTRP FM2'!I7</f>
        <v>13</v>
      </c>
      <c r="K17" s="10">
        <f>'[1]83 RenovTRP FM2'!J7</f>
        <v>19</v>
      </c>
      <c r="L17" s="9">
        <f>'[1]83 RenovTRP FM2'!K7</f>
        <v>3</v>
      </c>
      <c r="M17" s="9">
        <f>'[1]83 RenovTRP FM2'!L7</f>
        <v>5</v>
      </c>
      <c r="N17" s="9">
        <f>'[1]83 RenovTRP FM2'!M7</f>
        <v>1</v>
      </c>
      <c r="O17" s="9">
        <f>'[1]83 RenovTRP FM2'!N7</f>
        <v>1</v>
      </c>
      <c r="P17" s="10"/>
      <c r="Q17" s="23">
        <f>SUM(D17:P17)</f>
        <v>1378</v>
      </c>
    </row>
    <row r="18" spans="2:17" ht="6" customHeight="1">
      <c r="B18" s="18"/>
      <c r="C18" s="26"/>
      <c r="D18" s="10"/>
      <c r="E18" s="10"/>
      <c r="F18" s="10"/>
      <c r="G18" s="10"/>
      <c r="H18" s="10"/>
      <c r="I18" s="10"/>
      <c r="J18" s="10"/>
      <c r="K18" s="10"/>
      <c r="L18" s="9"/>
      <c r="M18" s="9"/>
      <c r="N18" s="9"/>
      <c r="O18" s="9"/>
      <c r="P18" s="10"/>
      <c r="Q18" s="23"/>
    </row>
    <row r="19" spans="2:17" ht="13.5">
      <c r="B19" s="18"/>
      <c r="C19" s="27" t="s">
        <v>16</v>
      </c>
      <c r="D19" s="24">
        <f>'[1]91VR'!D7</f>
        <v>4595</v>
      </c>
      <c r="E19" s="24">
        <f>'[1]91VR'!E7</f>
        <v>4433</v>
      </c>
      <c r="F19" s="24">
        <f>'[1]91VR'!F7</f>
        <v>5284</v>
      </c>
      <c r="G19" s="24">
        <f>'[1]91VR'!G7</f>
        <v>3306</v>
      </c>
      <c r="H19" s="24">
        <f>'[1]91VR'!H7</f>
        <v>2930</v>
      </c>
      <c r="I19" s="24">
        <f>'[1]91VR'!I7</f>
        <v>3417</v>
      </c>
      <c r="J19" s="24">
        <f>'[1]91VR'!J7</f>
        <v>3426</v>
      </c>
      <c r="K19" s="24">
        <f>'[1]91VR'!K7</f>
        <v>2917</v>
      </c>
      <c r="L19" s="25">
        <f>'[1]91VR'!L7</f>
        <v>2604</v>
      </c>
      <c r="M19" s="25">
        <f>'[1]91VR'!M7</f>
        <v>3937</v>
      </c>
      <c r="N19" s="25">
        <f>'[1]91VR'!N7</f>
        <v>4686</v>
      </c>
      <c r="O19" s="25">
        <f>'[1]91VR'!O7</f>
        <v>3623</v>
      </c>
      <c r="P19" s="24"/>
      <c r="Q19" s="23">
        <f>SUM(D19:P19)</f>
        <v>45158</v>
      </c>
    </row>
    <row r="20" spans="2:17" ht="6" customHeight="1">
      <c r="B20" s="18"/>
      <c r="C20" s="26"/>
      <c r="D20" s="24"/>
      <c r="E20" s="24"/>
      <c r="F20" s="24"/>
      <c r="G20" s="24"/>
      <c r="H20" s="24"/>
      <c r="I20" s="24"/>
      <c r="J20" s="24"/>
      <c r="K20" s="24"/>
      <c r="L20" s="25"/>
      <c r="M20" s="25"/>
      <c r="N20" s="25"/>
      <c r="O20" s="25"/>
      <c r="P20" s="24"/>
      <c r="Q20" s="23"/>
    </row>
    <row r="21" spans="2:17" ht="16.5" customHeight="1">
      <c r="B21" s="18"/>
      <c r="C21" s="26" t="s">
        <v>17</v>
      </c>
      <c r="D21" s="24">
        <f>'[1]94TF'!D7</f>
        <v>2773</v>
      </c>
      <c r="E21" s="24">
        <f>'[1]94TF'!E7</f>
        <v>1522</v>
      </c>
      <c r="F21" s="24">
        <f>'[1]94TF'!F7</f>
        <v>819</v>
      </c>
      <c r="G21" s="24">
        <f>'[1]94TF'!G7</f>
        <v>1550</v>
      </c>
      <c r="H21" s="24">
        <f>'[1]94TF'!H7</f>
        <v>1242</v>
      </c>
      <c r="I21" s="24">
        <f>'[1]94TF'!I7</f>
        <v>1157</v>
      </c>
      <c r="J21" s="24">
        <f>'[1]94TF'!J7</f>
        <v>1310</v>
      </c>
      <c r="K21" s="24">
        <f>'[1]94TF'!K7</f>
        <v>925</v>
      </c>
      <c r="L21" s="25">
        <f>'[1]94TF'!L7</f>
        <v>984</v>
      </c>
      <c r="M21" s="25">
        <f>'[1]94TF'!M7</f>
        <v>1187</v>
      </c>
      <c r="N21" s="25">
        <f>'[1]94TF'!N7</f>
        <v>1179</v>
      </c>
      <c r="O21" s="25">
        <f>'[1]94TF'!O7</f>
        <v>1139</v>
      </c>
      <c r="P21" s="24"/>
      <c r="Q21" s="23">
        <f>SUM(D21:P21)</f>
        <v>15787</v>
      </c>
    </row>
    <row r="22" spans="2:17" ht="6" customHeight="1" thickBot="1">
      <c r="B22" s="18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0"/>
      <c r="Q22" s="19"/>
    </row>
    <row r="23" spans="2:17" ht="6" customHeight="1">
      <c r="B23" s="18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15"/>
    </row>
    <row r="24" spans="1:18" s="12" customFormat="1" ht="10.5" customHeight="1">
      <c r="A24" s="14"/>
      <c r="B24" s="1"/>
      <c r="C24" s="52" t="s">
        <v>5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3"/>
    </row>
    <row r="25" spans="1:18" s="12" customFormat="1" ht="25.5" customHeight="1">
      <c r="A25" s="14"/>
      <c r="B25" s="1"/>
      <c r="C25" s="53" t="s">
        <v>4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3"/>
    </row>
    <row r="26" spans="1:18" s="12" customFormat="1" ht="25.5" customHeight="1">
      <c r="A26" s="14"/>
      <c r="B26" s="1"/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13"/>
    </row>
    <row r="27" spans="1:18" s="12" customFormat="1" ht="23.25" customHeight="1">
      <c r="A27" s="14"/>
      <c r="B27" s="1"/>
      <c r="C27" s="53" t="s">
        <v>18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3"/>
    </row>
    <row r="28" spans="1:18" s="12" customFormat="1" ht="25.5" customHeight="1">
      <c r="A28" s="14"/>
      <c r="B28" s="1"/>
      <c r="C28" s="54" t="s">
        <v>19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13"/>
    </row>
    <row r="29" spans="3:18" ht="22.5" customHeight="1">
      <c r="C29" s="53" t="s">
        <v>2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1"/>
    </row>
    <row r="30" spans="3:18" ht="26.25" customHeight="1">
      <c r="C30" s="53" t="s">
        <v>1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1"/>
    </row>
    <row r="31" spans="3:17" ht="12.75" customHeight="1">
      <c r="C31" s="54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23" ht="12" customHeight="1">
      <c r="A32" s="5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9"/>
    </row>
    <row r="33" ht="12" customHeight="1">
      <c r="A33" s="50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52" spans="4:18" s="3" customFormat="1" ht="409.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8"/>
    </row>
    <row r="53" spans="2:17" s="3" customFormat="1" ht="409.5">
      <c r="B53" s="8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  <c r="Q53" s="7"/>
    </row>
    <row r="54" spans="2:17" s="3" customFormat="1" ht="15.75"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5"/>
    </row>
    <row r="55" spans="4:17" s="3" customFormat="1" ht="12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4"/>
    </row>
  </sheetData>
  <sheetProtection/>
  <mergeCells count="10">
    <mergeCell ref="A32:A33"/>
    <mergeCell ref="C2:Q2"/>
    <mergeCell ref="C24:Q24"/>
    <mergeCell ref="C25:Q25"/>
    <mergeCell ref="C28:Q28"/>
    <mergeCell ref="C31:Q31"/>
    <mergeCell ref="C26:Q26"/>
    <mergeCell ref="C29:Q29"/>
    <mergeCell ref="C30:Q30"/>
    <mergeCell ref="C27:Q27"/>
  </mergeCells>
  <printOptions horizontalCentered="1"/>
  <pageMargins left="0.393700787" right="0.393700787" top="0.688976378" bottom="0.492125984" header="0.196850393700787" footer="0.196850394"/>
  <pageSetup firstPageNumber="61" useFirstPageNumber="1" fitToHeight="1" fitToWidth="1" horizontalDpi="600" verticalDpi="600" orientation="landscape" scale="86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2013</dc:title>
  <dc:subject>II. Documentación y legal estancia en México</dc:subject>
  <dc:creator>Unidad de Política Migratoria, SEGOB</dc:creator>
  <cp:keywords/>
  <dc:description/>
  <cp:lastModifiedBy>Reyes Sanabria Hector</cp:lastModifiedBy>
  <cp:lastPrinted>2017-04-26T17:34:00Z</cp:lastPrinted>
  <dcterms:created xsi:type="dcterms:W3CDTF">2015-10-21T20:04:50Z</dcterms:created>
  <dcterms:modified xsi:type="dcterms:W3CDTF">2017-04-26T17:34:13Z</dcterms:modified>
  <cp:category>Diciembre</cp:category>
  <cp:version/>
  <cp:contentType/>
  <cp:contentStatus/>
</cp:coreProperties>
</file>